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90" windowHeight="11760"/>
  </bookViews>
  <sheets>
    <sheet name="Formularz cenowy" sheetId="4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J8" i="4" l="1"/>
  <c r="K8" i="4" s="1"/>
  <c r="E8" i="4"/>
  <c r="J4" i="4"/>
  <c r="K4" i="4" s="1"/>
  <c r="L4" i="4" s="1"/>
  <c r="F13" i="4" s="1"/>
  <c r="J5" i="4"/>
  <c r="K5" i="4" s="1"/>
  <c r="J6" i="4"/>
  <c r="J7" i="4"/>
  <c r="K7" i="4" s="1"/>
  <c r="L8" i="4" l="1"/>
  <c r="J9" i="4"/>
  <c r="F8" i="4"/>
  <c r="G8" i="4" s="1"/>
  <c r="K6" i="4"/>
  <c r="L6" i="4" s="1"/>
  <c r="L7" i="4"/>
  <c r="L5" i="4"/>
  <c r="E7" i="4"/>
  <c r="F7" i="4" s="1"/>
  <c r="G7" i="4" s="1"/>
  <c r="E6" i="4"/>
  <c r="F6" i="4" s="1"/>
  <c r="G6" i="4" s="1"/>
  <c r="E5" i="4"/>
  <c r="F5" i="4" s="1"/>
  <c r="G5" i="4" s="1"/>
  <c r="E4" i="4"/>
  <c r="F4" i="4" l="1"/>
  <c r="G4" i="4" s="1"/>
  <c r="E9" i="4"/>
  <c r="L9" i="4"/>
  <c r="G9" i="4" l="1"/>
  <c r="E11" i="4" s="1"/>
  <c r="D13" i="4"/>
</calcChain>
</file>

<file path=xl/sharedStrings.xml><?xml version="1.0" encoding="utf-8"?>
<sst xmlns="http://schemas.openxmlformats.org/spreadsheetml/2006/main" count="25" uniqueCount="19">
  <si>
    <t>Pracownik</t>
  </si>
  <si>
    <t>Osoba towarzysząca</t>
  </si>
  <si>
    <t>Lp.</t>
  </si>
  <si>
    <t>Abonament</t>
  </si>
  <si>
    <t>Dziecko</t>
  </si>
  <si>
    <t>cena jednostkowa abonamentu w PLN</t>
  </si>
  <si>
    <t>wartość netto w PLN</t>
  </si>
  <si>
    <t>% VAT</t>
  </si>
  <si>
    <t>wartość brutto w PLN</t>
  </si>
  <si>
    <t>liczba osób</t>
  </si>
  <si>
    <t>RAZEM</t>
  </si>
  <si>
    <t>Wariant I
Nieograniczona ilość wstępu</t>
  </si>
  <si>
    <t xml:space="preserve">Osoby upoważnione do podpisania oferty w imieniu wykonawcy </t>
  </si>
  <si>
    <t>Imię i Nazwisko</t>
  </si>
  <si>
    <t>Podpis</t>
  </si>
  <si>
    <t>Wariant II
8 wejść w miesiącu</t>
  </si>
  <si>
    <t>Student</t>
  </si>
  <si>
    <t>ŁĄCZNA CENA OFERTY BRUTTO 
Wartość brutto Wariant I + Wariant II</t>
  </si>
  <si>
    <t>Dziecko - karta basenowa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</si>
</sst>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0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2" fontId="3" fillId="0" borderId="6" xfId="1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2" fontId="3" fillId="0" borderId="10" xfId="1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6" xfId="2" applyFont="1" applyBorder="1" applyAlignment="1">
      <alignment horizontal="right" vertical="center"/>
    </xf>
    <xf numFmtId="43" fontId="6" fillId="0" borderId="18" xfId="2" applyFont="1" applyFill="1" applyBorder="1" applyAlignment="1">
      <alignment horizontal="right"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K9" sqref="K9"/>
    </sheetView>
  </sheetViews>
  <sheetFormatPr defaultColWidth="8.85546875" defaultRowHeight="12.75" x14ac:dyDescent="0.2"/>
  <cols>
    <col min="1" max="1" width="5.7109375" style="2" customWidth="1"/>
    <col min="2" max="2" width="24.42578125" style="10" customWidth="1"/>
    <col min="3" max="3" width="6.7109375" style="2" customWidth="1"/>
    <col min="4" max="4" width="11.7109375" style="2" customWidth="1"/>
    <col min="5" max="5" width="10.28515625" style="2" bestFit="1" customWidth="1"/>
    <col min="6" max="6" width="7.5703125" style="2" customWidth="1"/>
    <col min="7" max="7" width="10" style="2" customWidth="1"/>
    <col min="8" max="8" width="6.42578125" style="2" customWidth="1"/>
    <col min="9" max="9" width="11.140625" style="2" customWidth="1"/>
    <col min="10" max="10" width="10.28515625" style="2" customWidth="1"/>
    <col min="11" max="11" width="7.5703125" style="2" customWidth="1"/>
    <col min="12" max="12" width="10.28515625" style="2" bestFit="1" customWidth="1"/>
    <col min="13" max="13" width="7.7109375" style="22" customWidth="1"/>
    <col min="14" max="16384" width="8.85546875" style="2"/>
  </cols>
  <sheetData>
    <row r="1" spans="1:13" ht="21" customHeight="1" x14ac:dyDescent="0.2">
      <c r="A1" s="41" t="s">
        <v>2</v>
      </c>
      <c r="B1" s="44" t="s">
        <v>3</v>
      </c>
      <c r="C1" s="44" t="s">
        <v>9</v>
      </c>
      <c r="D1" s="57" t="s">
        <v>11</v>
      </c>
      <c r="E1" s="58"/>
      <c r="F1" s="58"/>
      <c r="G1" s="58"/>
      <c r="H1" s="44" t="s">
        <v>9</v>
      </c>
      <c r="I1" s="57" t="s">
        <v>15</v>
      </c>
      <c r="J1" s="58"/>
      <c r="K1" s="58"/>
      <c r="L1" s="59"/>
      <c r="M1" s="23"/>
    </row>
    <row r="2" spans="1:13" ht="12" customHeight="1" x14ac:dyDescent="0.2">
      <c r="A2" s="42"/>
      <c r="B2" s="45"/>
      <c r="C2" s="45"/>
      <c r="D2" s="60"/>
      <c r="E2" s="61"/>
      <c r="F2" s="61"/>
      <c r="G2" s="61"/>
      <c r="H2" s="45"/>
      <c r="I2" s="60"/>
      <c r="J2" s="61"/>
      <c r="K2" s="61"/>
      <c r="L2" s="62"/>
      <c r="M2" s="47"/>
    </row>
    <row r="3" spans="1:13" ht="63.75" x14ac:dyDescent="0.2">
      <c r="A3" s="43"/>
      <c r="B3" s="46"/>
      <c r="C3" s="46"/>
      <c r="D3" s="3" t="s">
        <v>5</v>
      </c>
      <c r="E3" s="4" t="s">
        <v>6</v>
      </c>
      <c r="F3" s="4" t="s">
        <v>7</v>
      </c>
      <c r="G3" s="21" t="s">
        <v>8</v>
      </c>
      <c r="H3" s="46"/>
      <c r="I3" s="3" t="s">
        <v>5</v>
      </c>
      <c r="J3" s="4" t="s">
        <v>6</v>
      </c>
      <c r="K3" s="4" t="s">
        <v>7</v>
      </c>
      <c r="L3" s="5" t="s">
        <v>8</v>
      </c>
      <c r="M3" s="47"/>
    </row>
    <row r="4" spans="1:13" ht="25.15" customHeight="1" x14ac:dyDescent="0.25">
      <c r="A4" s="6">
        <v>1</v>
      </c>
      <c r="B4" s="19" t="s">
        <v>0</v>
      </c>
      <c r="C4" s="6">
        <v>25</v>
      </c>
      <c r="D4" s="7"/>
      <c r="E4" s="27">
        <f>$C4*D4</f>
        <v>0</v>
      </c>
      <c r="F4" s="28">
        <f>E4*$F$9</f>
        <v>0</v>
      </c>
      <c r="G4" s="35">
        <f>E4+F4</f>
        <v>0</v>
      </c>
      <c r="H4" s="6">
        <v>25</v>
      </c>
      <c r="I4" s="7"/>
      <c r="J4" s="27">
        <f>$H4*I4</f>
        <v>0</v>
      </c>
      <c r="K4" s="28">
        <f>J4*$F$9</f>
        <v>0</v>
      </c>
      <c r="L4" s="29">
        <f>J4+K4</f>
        <v>0</v>
      </c>
      <c r="M4" s="24"/>
    </row>
    <row r="5" spans="1:13" ht="25.15" customHeight="1" x14ac:dyDescent="0.25">
      <c r="A5" s="6">
        <v>2</v>
      </c>
      <c r="B5" s="19" t="s">
        <v>4</v>
      </c>
      <c r="C5" s="6">
        <v>1</v>
      </c>
      <c r="D5" s="7"/>
      <c r="E5" s="27">
        <f>$C5*D5</f>
        <v>0</v>
      </c>
      <c r="F5" s="28">
        <f>E5*$F$9</f>
        <v>0</v>
      </c>
      <c r="G5" s="35">
        <f t="shared" ref="G5:G8" si="0">E5+F5</f>
        <v>0</v>
      </c>
      <c r="H5" s="6">
        <v>1</v>
      </c>
      <c r="I5" s="7"/>
      <c r="J5" s="27">
        <f>$H5*I5</f>
        <v>0</v>
      </c>
      <c r="K5" s="28">
        <f t="shared" ref="K5:K8" si="1">J5*$F$9</f>
        <v>0</v>
      </c>
      <c r="L5" s="29">
        <f>J5+K5</f>
        <v>0</v>
      </c>
      <c r="M5" s="24"/>
    </row>
    <row r="6" spans="1:13" ht="25.15" customHeight="1" x14ac:dyDescent="0.25">
      <c r="A6" s="6">
        <v>3</v>
      </c>
      <c r="B6" s="19" t="s">
        <v>18</v>
      </c>
      <c r="C6" s="6">
        <v>4</v>
      </c>
      <c r="D6" s="7"/>
      <c r="E6" s="27">
        <f>$C6*D6</f>
        <v>0</v>
      </c>
      <c r="F6" s="28">
        <f t="shared" ref="F6:F8" si="2">E6*$F$9</f>
        <v>0</v>
      </c>
      <c r="G6" s="35">
        <f t="shared" si="0"/>
        <v>0</v>
      </c>
      <c r="H6" s="6">
        <v>4</v>
      </c>
      <c r="I6" s="7"/>
      <c r="J6" s="27">
        <f>$H6*I6</f>
        <v>0</v>
      </c>
      <c r="K6" s="28">
        <f t="shared" si="1"/>
        <v>0</v>
      </c>
      <c r="L6" s="29">
        <f>J6+K6</f>
        <v>0</v>
      </c>
      <c r="M6" s="18"/>
    </row>
    <row r="7" spans="1:13" ht="25.15" customHeight="1" x14ac:dyDescent="0.2">
      <c r="A7" s="6">
        <v>4</v>
      </c>
      <c r="B7" s="19" t="s">
        <v>1</v>
      </c>
      <c r="C7" s="6">
        <v>15</v>
      </c>
      <c r="D7" s="7"/>
      <c r="E7" s="27">
        <f>$C7*D7</f>
        <v>0</v>
      </c>
      <c r="F7" s="28">
        <f t="shared" si="2"/>
        <v>0</v>
      </c>
      <c r="G7" s="35">
        <f t="shared" si="0"/>
        <v>0</v>
      </c>
      <c r="H7" s="6">
        <v>10</v>
      </c>
      <c r="I7" s="7"/>
      <c r="J7" s="27">
        <f>$H7*I7</f>
        <v>0</v>
      </c>
      <c r="K7" s="28">
        <f t="shared" si="1"/>
        <v>0</v>
      </c>
      <c r="L7" s="29">
        <f>J7+ K7</f>
        <v>0</v>
      </c>
      <c r="M7" s="18"/>
    </row>
    <row r="8" spans="1:13" ht="25.15" customHeight="1" thickBot="1" x14ac:dyDescent="0.3">
      <c r="A8" s="8">
        <v>5</v>
      </c>
      <c r="B8" s="20" t="s">
        <v>16</v>
      </c>
      <c r="C8" s="8">
        <v>5</v>
      </c>
      <c r="D8" s="9"/>
      <c r="E8" s="30">
        <f>$C8*D8</f>
        <v>0</v>
      </c>
      <c r="F8" s="33">
        <f t="shared" si="2"/>
        <v>0</v>
      </c>
      <c r="G8" s="36">
        <f t="shared" si="0"/>
        <v>0</v>
      </c>
      <c r="H8" s="17">
        <v>5</v>
      </c>
      <c r="I8" s="9"/>
      <c r="J8" s="30">
        <f>$H8*I8</f>
        <v>0</v>
      </c>
      <c r="K8" s="33">
        <f t="shared" si="1"/>
        <v>0</v>
      </c>
      <c r="L8" s="34">
        <f>J8+ K8</f>
        <v>0</v>
      </c>
      <c r="M8" s="18"/>
    </row>
    <row r="9" spans="1:13" x14ac:dyDescent="0.2">
      <c r="B9" s="11" t="s">
        <v>10</v>
      </c>
      <c r="C9" s="12"/>
      <c r="D9" s="13"/>
      <c r="E9" s="31">
        <f>SUM(E4:E8)</f>
        <v>0</v>
      </c>
      <c r="F9" s="68">
        <v>0.08</v>
      </c>
      <c r="G9" s="31">
        <f>SUM(G4:G8)</f>
        <v>0</v>
      </c>
      <c r="H9" s="13"/>
      <c r="I9" s="13"/>
      <c r="J9" s="31">
        <f>SUM(J4:J8)</f>
        <v>0</v>
      </c>
      <c r="K9" s="69">
        <v>0.08</v>
      </c>
      <c r="L9" s="32">
        <f>SUM(L4:L7)</f>
        <v>0</v>
      </c>
      <c r="M9" s="1"/>
    </row>
    <row r="10" spans="1:13" ht="13.9" thickBot="1" x14ac:dyDescent="0.3"/>
    <row r="11" spans="1:13" ht="38.450000000000003" customHeight="1" thickBot="1" x14ac:dyDescent="0.25">
      <c r="B11" s="54" t="s">
        <v>17</v>
      </c>
      <c r="C11" s="55"/>
      <c r="D11" s="56"/>
      <c r="E11" s="40">
        <f>G9+L9</f>
        <v>0</v>
      </c>
      <c r="F11" s="37"/>
      <c r="G11" s="51" t="s">
        <v>12</v>
      </c>
      <c r="H11" s="52"/>
      <c r="I11" s="52"/>
      <c r="J11" s="52"/>
      <c r="K11" s="52"/>
      <c r="L11" s="53"/>
      <c r="M11" s="2"/>
    </row>
    <row r="12" spans="1:13" x14ac:dyDescent="0.2">
      <c r="F12" s="25"/>
      <c r="G12" s="15" t="s">
        <v>2</v>
      </c>
      <c r="H12" s="48" t="s">
        <v>13</v>
      </c>
      <c r="I12" s="50"/>
      <c r="J12" s="49"/>
      <c r="K12" s="48" t="s">
        <v>14</v>
      </c>
      <c r="L12" s="49"/>
      <c r="M12" s="2"/>
    </row>
    <row r="13" spans="1:13" ht="20.25" customHeight="1" x14ac:dyDescent="0.25">
      <c r="D13" s="14">
        <f>G4/C4</f>
        <v>0</v>
      </c>
      <c r="F13" s="39">
        <f>L4/H4</f>
        <v>0</v>
      </c>
      <c r="G13" s="16">
        <v>1</v>
      </c>
      <c r="H13" s="64"/>
      <c r="I13" s="64"/>
      <c r="J13" s="64"/>
      <c r="K13" s="63"/>
      <c r="L13" s="63"/>
      <c r="M13" s="2"/>
    </row>
    <row r="14" spans="1:13" ht="6.6" customHeight="1" x14ac:dyDescent="0.25">
      <c r="F14" s="26"/>
      <c r="G14" s="65"/>
      <c r="H14" s="66"/>
      <c r="I14" s="66"/>
      <c r="J14" s="66"/>
      <c r="K14" s="66"/>
      <c r="L14" s="67"/>
      <c r="M14" s="2"/>
    </row>
    <row r="15" spans="1:13" ht="21" customHeight="1" x14ac:dyDescent="0.25">
      <c r="F15" s="38"/>
      <c r="G15" s="16">
        <v>2</v>
      </c>
      <c r="H15" s="63"/>
      <c r="I15" s="63"/>
      <c r="J15" s="63"/>
      <c r="K15" s="63"/>
      <c r="L15" s="63"/>
      <c r="M15" s="2"/>
    </row>
    <row r="16" spans="1:13" ht="13.15" x14ac:dyDescent="0.25">
      <c r="L16" s="22"/>
    </row>
    <row r="17" spans="12:12" ht="13.15" x14ac:dyDescent="0.25">
      <c r="L17" s="22"/>
    </row>
  </sheetData>
  <mergeCells count="16">
    <mergeCell ref="K13:L13"/>
    <mergeCell ref="K15:L15"/>
    <mergeCell ref="H13:J13"/>
    <mergeCell ref="H15:J15"/>
    <mergeCell ref="G14:L14"/>
    <mergeCell ref="K12:L12"/>
    <mergeCell ref="H12:J12"/>
    <mergeCell ref="G11:L11"/>
    <mergeCell ref="B11:D11"/>
    <mergeCell ref="I1:L2"/>
    <mergeCell ref="D1:G2"/>
    <mergeCell ref="A1:A3"/>
    <mergeCell ref="B1:B3"/>
    <mergeCell ref="C1:C3"/>
    <mergeCell ref="M2:M3"/>
    <mergeCell ref="H1:H3"/>
  </mergeCells>
  <pageMargins left="0.7" right="0.7" top="0.75" bottom="0.75" header="0.3" footer="0.3"/>
  <pageSetup paperSize="9" scale="65" orientation="landscape" r:id="rId1"/>
  <headerFooter>
    <oddHeader>&amp;C&amp;"-,Pogrubiony"&amp;14Załącznik nr 1a- do zaproszenia
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Brzozowska</dc:creator>
  <cp:lastModifiedBy>Małgorzata Grubba</cp:lastModifiedBy>
  <cp:lastPrinted>2022-04-01T11:53:00Z</cp:lastPrinted>
  <dcterms:created xsi:type="dcterms:W3CDTF">2015-12-03T07:55:57Z</dcterms:created>
  <dcterms:modified xsi:type="dcterms:W3CDTF">2022-04-04T06:12:48Z</dcterms:modified>
</cp:coreProperties>
</file>